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80" windowHeight="10110" activeTab="0"/>
  </bookViews>
  <sheets>
    <sheet name="FWA und Signal" sheetId="1" r:id="rId1"/>
  </sheets>
  <definedNames/>
  <calcPr fullCalcOnLoad="1"/>
</workbook>
</file>

<file path=xl/sharedStrings.xml><?xml version="1.0" encoding="utf-8"?>
<sst xmlns="http://schemas.openxmlformats.org/spreadsheetml/2006/main" count="77" uniqueCount="7">
  <si>
    <t>Signal</t>
  </si>
  <si>
    <t>FWA</t>
  </si>
  <si>
    <t>Stufe</t>
  </si>
  <si>
    <t>Eisen</t>
  </si>
  <si>
    <t>Kristall</t>
  </si>
  <si>
    <t>Frubin</t>
  </si>
  <si>
    <t>Frühwarnung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</si>
</sst>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sz val="8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3" borderId="1" xfId="0" applyFont="1" applyFill="1" applyBorder="1" applyAlignment="1">
      <alignment horizontal="center" shrinkToFit="1"/>
    </xf>
    <xf numFmtId="0" fontId="1" fillId="3" borderId="2" xfId="0" applyFont="1" applyFill="1" applyBorder="1" applyAlignment="1">
      <alignment horizontal="center" shrinkToFit="1"/>
    </xf>
    <xf numFmtId="0" fontId="1" fillId="3" borderId="3" xfId="0" applyFont="1" applyFill="1" applyBorder="1" applyAlignment="1">
      <alignment horizontal="center" shrinkToFit="1"/>
    </xf>
    <xf numFmtId="0" fontId="2" fillId="2" borderId="0" xfId="0" applyFont="1" applyFill="1" applyAlignment="1">
      <alignment shrinkToFit="1"/>
    </xf>
    <xf numFmtId="0" fontId="2" fillId="4" borderId="1" xfId="0" applyFont="1" applyFill="1" applyBorder="1" applyAlignment="1">
      <alignment shrinkToFit="1"/>
    </xf>
    <xf numFmtId="0" fontId="1" fillId="3" borderId="4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center" shrinkToFit="1"/>
    </xf>
    <xf numFmtId="0" fontId="1" fillId="3" borderId="6" xfId="0" applyFont="1" applyFill="1" applyBorder="1" applyAlignment="1">
      <alignment horizontal="center" shrinkToFit="1"/>
    </xf>
    <xf numFmtId="0" fontId="2" fillId="4" borderId="3" xfId="0" applyFont="1" applyFill="1" applyBorder="1" applyAlignment="1">
      <alignment shrinkToFit="1"/>
    </xf>
    <xf numFmtId="0" fontId="1" fillId="3" borderId="1" xfId="0" applyFont="1" applyFill="1" applyBorder="1" applyAlignment="1">
      <alignment horizontal="right" shrinkToFit="1"/>
    </xf>
    <xf numFmtId="0" fontId="1" fillId="3" borderId="3" xfId="0" applyFont="1" applyFill="1" applyBorder="1" applyAlignment="1">
      <alignment horizontal="left" shrinkToFit="1"/>
    </xf>
    <xf numFmtId="3" fontId="2" fillId="5" borderId="0" xfId="0" applyNumberFormat="1" applyFont="1" applyFill="1" applyBorder="1" applyAlignment="1">
      <alignment horizontal="center" shrinkToFit="1"/>
    </xf>
    <xf numFmtId="3" fontId="2" fillId="5" borderId="3" xfId="0" applyNumberFormat="1" applyFont="1" applyFill="1" applyBorder="1" applyAlignment="1">
      <alignment horizontal="center" shrinkToFit="1"/>
    </xf>
    <xf numFmtId="3" fontId="2" fillId="5" borderId="7" xfId="0" applyNumberFormat="1" applyFont="1" applyFill="1" applyBorder="1" applyAlignment="1">
      <alignment horizontal="center" shrinkToFit="1"/>
    </xf>
    <xf numFmtId="3" fontId="2" fillId="5" borderId="8" xfId="0" applyNumberFormat="1" applyFont="1" applyFill="1" applyBorder="1" applyAlignment="1">
      <alignment horizontal="center" shrinkToFit="1"/>
    </xf>
    <xf numFmtId="0" fontId="1" fillId="3" borderId="7" xfId="0" applyFont="1" applyFill="1" applyBorder="1" applyAlignment="1">
      <alignment horizontal="right" shrinkToFit="1"/>
    </xf>
    <xf numFmtId="0" fontId="1" fillId="3" borderId="8" xfId="0" applyFont="1" applyFill="1" applyBorder="1" applyAlignment="1">
      <alignment horizontal="left" shrinkToFit="1"/>
    </xf>
    <xf numFmtId="0" fontId="1" fillId="3" borderId="8" xfId="0" applyFont="1" applyFill="1" applyBorder="1" applyAlignment="1">
      <alignment horizontal="center" shrinkToFit="1"/>
    </xf>
    <xf numFmtId="3" fontId="2" fillId="5" borderId="5" xfId="0" applyNumberFormat="1" applyFont="1" applyFill="1" applyBorder="1" applyAlignment="1">
      <alignment horizontal="center" shrinkToFit="1"/>
    </xf>
    <xf numFmtId="3" fontId="2" fillId="5" borderId="6" xfId="0" applyNumberFormat="1" applyFont="1" applyFill="1" applyBorder="1" applyAlignment="1">
      <alignment horizontal="center" shrinkToFit="1"/>
    </xf>
    <xf numFmtId="3" fontId="2" fillId="5" borderId="4" xfId="0" applyNumberFormat="1" applyFont="1" applyFill="1" applyBorder="1" applyAlignment="1">
      <alignment horizontal="center" shrinkToFit="1"/>
    </xf>
    <xf numFmtId="3" fontId="2" fillId="6" borderId="0" xfId="0" applyNumberFormat="1" applyFont="1" applyFill="1" applyBorder="1" applyAlignment="1">
      <alignment horizontal="center" shrinkToFit="1"/>
    </xf>
    <xf numFmtId="3" fontId="2" fillId="6" borderId="8" xfId="0" applyNumberFormat="1" applyFont="1" applyFill="1" applyBorder="1" applyAlignment="1">
      <alignment horizontal="center" shrinkToFit="1"/>
    </xf>
    <xf numFmtId="3" fontId="2" fillId="6" borderId="7" xfId="0" applyNumberFormat="1" applyFont="1" applyFill="1" applyBorder="1" applyAlignment="1">
      <alignment horizontal="center" shrinkToFit="1"/>
    </xf>
    <xf numFmtId="3" fontId="2" fillId="7" borderId="0" xfId="0" applyNumberFormat="1" applyFont="1" applyFill="1" applyBorder="1" applyAlignment="1">
      <alignment horizontal="center" shrinkToFit="1"/>
    </xf>
    <xf numFmtId="3" fontId="2" fillId="7" borderId="8" xfId="0" applyNumberFormat="1" applyFont="1" applyFill="1" applyBorder="1" applyAlignment="1">
      <alignment horizontal="center" shrinkToFit="1"/>
    </xf>
    <xf numFmtId="3" fontId="2" fillId="7" borderId="7" xfId="0" applyNumberFormat="1" applyFont="1" applyFill="1" applyBorder="1" applyAlignment="1">
      <alignment horizontal="center" shrinkToFit="1"/>
    </xf>
    <xf numFmtId="0" fontId="1" fillId="3" borderId="4" xfId="0" applyFont="1" applyFill="1" applyBorder="1" applyAlignment="1">
      <alignment horizontal="right" shrinkToFit="1"/>
    </xf>
    <xf numFmtId="0" fontId="1" fillId="3" borderId="6" xfId="0" applyFont="1" applyFill="1" applyBorder="1" applyAlignment="1">
      <alignment horizontal="left" shrinkToFit="1"/>
    </xf>
    <xf numFmtId="3" fontId="2" fillId="6" borderId="6" xfId="0" applyNumberFormat="1" applyFont="1" applyFill="1" applyBorder="1" applyAlignment="1">
      <alignment horizontal="center" shrinkToFit="1"/>
    </xf>
    <xf numFmtId="3" fontId="2" fillId="6" borderId="5" xfId="0" applyNumberFormat="1" applyFont="1" applyFill="1" applyBorder="1" applyAlignment="1">
      <alignment horizontal="center" shrinkToFit="1"/>
    </xf>
    <xf numFmtId="3" fontId="2" fillId="7" borderId="5" xfId="0" applyNumberFormat="1" applyFont="1" applyFill="1" applyBorder="1" applyAlignment="1">
      <alignment horizontal="center" shrinkToFit="1"/>
    </xf>
    <xf numFmtId="3" fontId="2" fillId="7" borderId="4" xfId="0" applyNumberFormat="1" applyFont="1" applyFill="1" applyBorder="1" applyAlignment="1">
      <alignment horizontal="center" shrinkToFit="1"/>
    </xf>
    <xf numFmtId="3" fontId="2" fillId="7" borderId="6" xfId="0" applyNumberFormat="1" applyFont="1" applyFill="1" applyBorder="1" applyAlignment="1">
      <alignment horizontal="center" shrinkToFit="1"/>
    </xf>
    <xf numFmtId="0" fontId="1" fillId="3" borderId="6" xfId="0" applyFont="1" applyFill="1" applyBorder="1" applyAlignment="1">
      <alignment horizontal="center" shrinkToFit="1"/>
    </xf>
    <xf numFmtId="0" fontId="2" fillId="4" borderId="4" xfId="0" applyFont="1" applyFill="1" applyBorder="1" applyAlignment="1">
      <alignment shrinkToFit="1"/>
    </xf>
    <xf numFmtId="0" fontId="2" fillId="4" borderId="6" xfId="0" applyFont="1" applyFill="1" applyBorder="1" applyAlignment="1">
      <alignment shrinkToFit="1"/>
    </xf>
    <xf numFmtId="0" fontId="1" fillId="3" borderId="4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center" shrinkToFit="1"/>
    </xf>
    <xf numFmtId="0" fontId="0" fillId="2" borderId="0" xfId="0" applyFill="1" applyAlignment="1">
      <alignment/>
    </xf>
    <xf numFmtId="0" fontId="3" fillId="4" borderId="9" xfId="0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/>
    </xf>
    <xf numFmtId="0" fontId="2" fillId="8" borderId="12" xfId="0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/>
    </xf>
    <xf numFmtId="3" fontId="2" fillId="5" borderId="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3" fillId="4" borderId="13" xfId="0" applyFont="1" applyFill="1" applyBorder="1" applyAlignment="1">
      <alignment/>
    </xf>
    <xf numFmtId="0" fontId="2" fillId="8" borderId="13" xfId="0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right"/>
    </xf>
    <xf numFmtId="3" fontId="2" fillId="5" borderId="5" xfId="0" applyNumberFormat="1" applyFont="1" applyFill="1" applyBorder="1" applyAlignment="1">
      <alignment/>
    </xf>
    <xf numFmtId="3" fontId="2" fillId="5" borderId="6" xfId="0" applyNumberFormat="1" applyFont="1" applyFill="1" applyBorder="1" applyAlignment="1">
      <alignment/>
    </xf>
    <xf numFmtId="0" fontId="5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/>
    </xf>
    <xf numFmtId="3" fontId="3" fillId="4" borderId="1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4" fillId="5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1"/>
  <sheetViews>
    <sheetView tabSelected="1" workbookViewId="0" topLeftCell="D1">
      <selection activeCell="E31" sqref="E31"/>
    </sheetView>
  </sheetViews>
  <sheetFormatPr defaultColWidth="11.421875" defaultRowHeight="12.75"/>
  <cols>
    <col min="1" max="1" width="4.421875" style="1" bestFit="1" customWidth="1"/>
    <col min="2" max="2" width="2.7109375" style="1" bestFit="1" customWidth="1"/>
    <col min="3" max="17" width="11.421875" style="1" customWidth="1"/>
    <col min="18" max="18" width="4.421875" style="1" bestFit="1" customWidth="1"/>
    <col min="19" max="19" width="2.7109375" style="1" bestFit="1" customWidth="1"/>
    <col min="20" max="16384" width="11.421875" style="1" customWidth="1"/>
  </cols>
  <sheetData>
    <row r="1" ht="13.5" thickBot="1"/>
    <row r="2" spans="2:17" ht="13.5" thickBot="1">
      <c r="B2" s="2"/>
      <c r="C2" s="3" t="s">
        <v>0</v>
      </c>
      <c r="D2" s="4" t="s">
        <v>0</v>
      </c>
      <c r="E2" s="4" t="s">
        <v>0</v>
      </c>
      <c r="F2" s="4" t="s">
        <v>0</v>
      </c>
      <c r="G2" s="5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3" t="s">
        <v>0</v>
      </c>
      <c r="N2" s="4" t="s">
        <v>0</v>
      </c>
      <c r="O2" s="4" t="s">
        <v>0</v>
      </c>
      <c r="P2" s="4" t="s">
        <v>0</v>
      </c>
      <c r="Q2" s="5" t="s">
        <v>0</v>
      </c>
    </row>
    <row r="3" spans="1:18" ht="13.5" thickBot="1">
      <c r="A3" s="6"/>
      <c r="B3" s="7"/>
      <c r="C3" s="8">
        <v>1</v>
      </c>
      <c r="D3" s="9">
        <v>2</v>
      </c>
      <c r="E3" s="9">
        <v>3</v>
      </c>
      <c r="F3" s="9">
        <v>4</v>
      </c>
      <c r="G3" s="10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8">
        <v>11</v>
      </c>
      <c r="N3" s="9">
        <v>12</v>
      </c>
      <c r="O3" s="9">
        <v>13</v>
      </c>
      <c r="P3" s="9">
        <v>14</v>
      </c>
      <c r="Q3" s="10">
        <v>15</v>
      </c>
      <c r="R3" s="11"/>
    </row>
    <row r="4" spans="1:19" ht="12.75">
      <c r="A4" s="12" t="s">
        <v>1</v>
      </c>
      <c r="B4" s="13">
        <v>1</v>
      </c>
      <c r="C4" s="14">
        <v>2.414213562</v>
      </c>
      <c r="D4" s="14">
        <v>3.828427124</v>
      </c>
      <c r="E4" s="14">
        <v>5.242640686</v>
      </c>
      <c r="F4" s="14">
        <v>6.656854248</v>
      </c>
      <c r="G4" s="15">
        <v>8.07106781</v>
      </c>
      <c r="H4" s="14">
        <v>9.485281372</v>
      </c>
      <c r="I4" s="14">
        <v>10.899494934</v>
      </c>
      <c r="J4" s="14">
        <v>12.313708496</v>
      </c>
      <c r="K4" s="14">
        <v>13.727922058</v>
      </c>
      <c r="L4" s="14">
        <v>15.142135620000001</v>
      </c>
      <c r="M4" s="16">
        <v>16.556349181999998</v>
      </c>
      <c r="N4" s="14">
        <v>17.970562744</v>
      </c>
      <c r="O4" s="14">
        <v>19.384776306</v>
      </c>
      <c r="P4" s="14">
        <v>20.798989868</v>
      </c>
      <c r="Q4" s="17">
        <v>22.21320343</v>
      </c>
      <c r="R4" s="12" t="s">
        <v>1</v>
      </c>
      <c r="S4" s="5">
        <v>1</v>
      </c>
    </row>
    <row r="5" spans="1:19" ht="12.75">
      <c r="A5" s="18" t="s">
        <v>1</v>
      </c>
      <c r="B5" s="19">
        <v>2</v>
      </c>
      <c r="C5" s="14">
        <v>2.9999999989447277</v>
      </c>
      <c r="D5" s="14">
        <v>4.999999997889455</v>
      </c>
      <c r="E5" s="14">
        <v>6.999999996834184</v>
      </c>
      <c r="F5" s="14">
        <v>8.99999999577891</v>
      </c>
      <c r="G5" s="17">
        <v>10.99999999472364</v>
      </c>
      <c r="H5" s="14">
        <v>12.999999993668368</v>
      </c>
      <c r="I5" s="14">
        <v>14.999999992613095</v>
      </c>
      <c r="J5" s="14">
        <v>16.99999999155782</v>
      </c>
      <c r="K5" s="14">
        <v>18.999999990502552</v>
      </c>
      <c r="L5" s="14">
        <v>20.99999998944728</v>
      </c>
      <c r="M5" s="16">
        <v>22.999999988392005</v>
      </c>
      <c r="N5" s="14">
        <v>24.999999987336736</v>
      </c>
      <c r="O5" s="14">
        <v>26.999999986281463</v>
      </c>
      <c r="P5" s="14">
        <v>28.99999998522619</v>
      </c>
      <c r="Q5" s="17">
        <v>30.99999998417092</v>
      </c>
      <c r="R5" s="18" t="s">
        <v>1</v>
      </c>
      <c r="S5" s="20">
        <v>2</v>
      </c>
    </row>
    <row r="6" spans="1:19" ht="12.75">
      <c r="A6" s="18" t="s">
        <v>1</v>
      </c>
      <c r="B6" s="19">
        <v>3</v>
      </c>
      <c r="C6" s="14">
        <v>3.82842712250762</v>
      </c>
      <c r="D6" s="14">
        <v>6.65685424501524</v>
      </c>
      <c r="E6" s="14">
        <v>9.48528136752286</v>
      </c>
      <c r="F6" s="14">
        <v>12.31370849003048</v>
      </c>
      <c r="G6" s="17">
        <v>15.1421356125381</v>
      </c>
      <c r="H6" s="14">
        <v>17.97056273504572</v>
      </c>
      <c r="I6" s="14">
        <v>20.79898985755334</v>
      </c>
      <c r="J6" s="14">
        <v>23.62741698006096</v>
      </c>
      <c r="K6" s="14">
        <v>26.45584410256858</v>
      </c>
      <c r="L6" s="14">
        <v>29.2842712250762</v>
      </c>
      <c r="M6" s="16">
        <v>32.112698347583816</v>
      </c>
      <c r="N6" s="14">
        <v>34.94112547009144</v>
      </c>
      <c r="O6" s="14">
        <v>37.76955259259906</v>
      </c>
      <c r="P6" s="14">
        <v>40.59797971510668</v>
      </c>
      <c r="Q6" s="17">
        <v>43.4264068376143</v>
      </c>
      <c r="R6" s="18" t="s">
        <v>1</v>
      </c>
      <c r="S6" s="20">
        <v>3</v>
      </c>
    </row>
    <row r="7" spans="1:19" ht="12.75">
      <c r="A7" s="18" t="s">
        <v>1</v>
      </c>
      <c r="B7" s="19">
        <v>4</v>
      </c>
      <c r="C7" s="14">
        <v>4.999999995778912</v>
      </c>
      <c r="D7" s="14">
        <v>8.999999991557823</v>
      </c>
      <c r="E7" s="14">
        <v>12.999999987336736</v>
      </c>
      <c r="F7" s="14">
        <v>16.999999983115647</v>
      </c>
      <c r="G7" s="17">
        <v>20.999999978894557</v>
      </c>
      <c r="H7" s="14">
        <v>24.99999997467347</v>
      </c>
      <c r="I7" s="14">
        <v>28.999999970452382</v>
      </c>
      <c r="J7" s="14">
        <v>32.99999996623129</v>
      </c>
      <c r="K7" s="14">
        <v>36.99999996201021</v>
      </c>
      <c r="L7" s="14">
        <v>40.999999957789115</v>
      </c>
      <c r="M7" s="16">
        <v>44.99999995356803</v>
      </c>
      <c r="N7" s="14">
        <v>48.99999994934694</v>
      </c>
      <c r="O7" s="14">
        <v>52.99999994512585</v>
      </c>
      <c r="P7" s="14">
        <v>56.999999940904765</v>
      </c>
      <c r="Q7" s="17">
        <v>60.99999993668367</v>
      </c>
      <c r="R7" s="18" t="s">
        <v>1</v>
      </c>
      <c r="S7" s="20">
        <v>4</v>
      </c>
    </row>
    <row r="8" spans="1:19" ht="13.5" thickBot="1">
      <c r="A8" s="18" t="s">
        <v>1</v>
      </c>
      <c r="B8" s="19">
        <v>5</v>
      </c>
      <c r="C8" s="21">
        <v>6.65685424203048</v>
      </c>
      <c r="D8" s="21">
        <v>12.31370848406096</v>
      </c>
      <c r="E8" s="21">
        <v>17.97056272609144</v>
      </c>
      <c r="F8" s="21">
        <v>23.62741696812192</v>
      </c>
      <c r="G8" s="22">
        <v>29.2842712101524</v>
      </c>
      <c r="H8" s="21">
        <v>34.94112545218288</v>
      </c>
      <c r="I8" s="21">
        <v>40.597979694213365</v>
      </c>
      <c r="J8" s="21">
        <v>46.25483393624384</v>
      </c>
      <c r="K8" s="21">
        <v>51.91168817827432</v>
      </c>
      <c r="L8" s="21">
        <v>57.5685424203048</v>
      </c>
      <c r="M8" s="23">
        <v>63.225396662335285</v>
      </c>
      <c r="N8" s="21">
        <v>68.88225090436576</v>
      </c>
      <c r="O8" s="21">
        <v>74.53910514639624</v>
      </c>
      <c r="P8" s="21">
        <v>80.19595938842673</v>
      </c>
      <c r="Q8" s="22">
        <v>85.8528136304572</v>
      </c>
      <c r="R8" s="18" t="s">
        <v>1</v>
      </c>
      <c r="S8" s="20">
        <v>5</v>
      </c>
    </row>
    <row r="9" spans="1:19" ht="12.75">
      <c r="A9" s="18" t="s">
        <v>1</v>
      </c>
      <c r="B9" s="19">
        <v>6</v>
      </c>
      <c r="C9" s="14">
        <v>8.999999987336736</v>
      </c>
      <c r="D9" s="14">
        <v>16.99999997467347</v>
      </c>
      <c r="E9" s="14">
        <v>24.999999962010204</v>
      </c>
      <c r="F9" s="14">
        <v>32.99999994934694</v>
      </c>
      <c r="G9" s="17">
        <v>40.99999993668367</v>
      </c>
      <c r="H9" s="14">
        <v>48.99999992402041</v>
      </c>
      <c r="I9" s="14">
        <v>56.99999991135714</v>
      </c>
      <c r="J9" s="14">
        <v>64.99999989869389</v>
      </c>
      <c r="K9" s="14">
        <v>72.99999988603061</v>
      </c>
      <c r="L9" s="14">
        <v>80.99999987336734</v>
      </c>
      <c r="M9" s="16">
        <v>88.99999986070408</v>
      </c>
      <c r="N9" s="14">
        <v>96.99999984804082</v>
      </c>
      <c r="O9" s="14">
        <v>104.99999983537755</v>
      </c>
      <c r="P9" s="14">
        <v>112.99999982271429</v>
      </c>
      <c r="Q9" s="17">
        <v>120.99999981005102</v>
      </c>
      <c r="R9" s="18" t="s">
        <v>1</v>
      </c>
      <c r="S9" s="20">
        <v>6</v>
      </c>
    </row>
    <row r="10" spans="1:19" ht="12.75">
      <c r="A10" s="18" t="s">
        <v>1</v>
      </c>
      <c r="B10" s="19">
        <v>7</v>
      </c>
      <c r="C10" s="14">
        <v>12.31370847809144</v>
      </c>
      <c r="D10" s="14">
        <v>23.62741695618288</v>
      </c>
      <c r="E10" s="14">
        <v>34.94112543427432</v>
      </c>
      <c r="F10" s="14">
        <v>46.25483391236576</v>
      </c>
      <c r="G10" s="17">
        <v>57.5685423904572</v>
      </c>
      <c r="H10" s="14">
        <v>68.88225086854864</v>
      </c>
      <c r="I10" s="14">
        <v>80.19595934664008</v>
      </c>
      <c r="J10" s="14">
        <v>91.50966782473152</v>
      </c>
      <c r="K10" s="14">
        <v>102.82337630282296</v>
      </c>
      <c r="L10" s="14">
        <v>114.1370847809144</v>
      </c>
      <c r="M10" s="16">
        <v>125.45079325900585</v>
      </c>
      <c r="N10" s="14">
        <v>136.76450173709728</v>
      </c>
      <c r="O10" s="14">
        <v>148.07821021518873</v>
      </c>
      <c r="P10" s="14">
        <v>159.39191869328016</v>
      </c>
      <c r="Q10" s="17">
        <v>170.70562717137162</v>
      </c>
      <c r="R10" s="18" t="s">
        <v>1</v>
      </c>
      <c r="S10" s="20">
        <v>7</v>
      </c>
    </row>
    <row r="11" spans="1:19" ht="12.75">
      <c r="A11" s="18" t="s">
        <v>1</v>
      </c>
      <c r="B11" s="19">
        <v>8</v>
      </c>
      <c r="C11" s="14">
        <v>16.999999966231293</v>
      </c>
      <c r="D11" s="14">
        <v>32.999999932462586</v>
      </c>
      <c r="E11" s="14">
        <v>48.999999898693886</v>
      </c>
      <c r="F11" s="14">
        <v>64.99999986492517</v>
      </c>
      <c r="G11" s="17">
        <v>80.99999983115647</v>
      </c>
      <c r="H11" s="14">
        <v>96.99999979738777</v>
      </c>
      <c r="I11" s="14">
        <v>112.99999976361906</v>
      </c>
      <c r="J11" s="14">
        <v>128.99999972985034</v>
      </c>
      <c r="K11" s="14">
        <v>144.99999969608166</v>
      </c>
      <c r="L11" s="14">
        <v>160.99999966231294</v>
      </c>
      <c r="M11" s="16">
        <v>176.99999962854423</v>
      </c>
      <c r="N11" s="14">
        <v>192.99999959477555</v>
      </c>
      <c r="O11" s="14">
        <v>208.99999956100683</v>
      </c>
      <c r="P11" s="14">
        <v>224.99999952723812</v>
      </c>
      <c r="Q11" s="17">
        <v>240.99999949346943</v>
      </c>
      <c r="R11" s="18" t="s">
        <v>1</v>
      </c>
      <c r="S11" s="20">
        <v>8</v>
      </c>
    </row>
    <row r="12" spans="1:19" ht="12.75">
      <c r="A12" s="18" t="s">
        <v>1</v>
      </c>
      <c r="B12" s="19">
        <v>9</v>
      </c>
      <c r="C12" s="14">
        <v>23.62741694424384</v>
      </c>
      <c r="D12" s="14">
        <v>46.25483388848768</v>
      </c>
      <c r="E12" s="14">
        <v>68.88225083273153</v>
      </c>
      <c r="F12" s="14">
        <v>91.50966777697536</v>
      </c>
      <c r="G12" s="17">
        <v>114.1370847212192</v>
      </c>
      <c r="H12" s="14">
        <v>136.76450166546306</v>
      </c>
      <c r="I12" s="14">
        <v>159.3919186097069</v>
      </c>
      <c r="J12" s="14">
        <v>182.01933555395073</v>
      </c>
      <c r="K12" s="14">
        <v>204.64675249819456</v>
      </c>
      <c r="L12" s="14">
        <v>227.2741694424384</v>
      </c>
      <c r="M12" s="16">
        <v>249.90158638668225</v>
      </c>
      <c r="N12" s="14">
        <v>272.5290033309261</v>
      </c>
      <c r="O12" s="14">
        <v>295.1564202751699</v>
      </c>
      <c r="P12" s="14">
        <v>317.7838372194138</v>
      </c>
      <c r="Q12" s="17">
        <v>340.4112541636576</v>
      </c>
      <c r="R12" s="18" t="s">
        <v>1</v>
      </c>
      <c r="S12" s="20">
        <v>9</v>
      </c>
    </row>
    <row r="13" spans="1:19" ht="13.5" thickBot="1">
      <c r="A13" s="18" t="s">
        <v>1</v>
      </c>
      <c r="B13" s="19">
        <v>10</v>
      </c>
      <c r="C13" s="21">
        <v>32.999999915578236</v>
      </c>
      <c r="D13" s="21">
        <v>64.99999983115647</v>
      </c>
      <c r="E13" s="21">
        <v>96.99999974673472</v>
      </c>
      <c r="F13" s="21">
        <v>128.99999966231294</v>
      </c>
      <c r="G13" s="22">
        <v>160.99999957789117</v>
      </c>
      <c r="H13" s="21">
        <v>192.99999949346943</v>
      </c>
      <c r="I13" s="21">
        <v>224.99999940904766</v>
      </c>
      <c r="J13" s="21">
        <v>256.9999993246259</v>
      </c>
      <c r="K13" s="21">
        <v>288.99999924020415</v>
      </c>
      <c r="L13" s="21">
        <v>320.99999915578235</v>
      </c>
      <c r="M13" s="23">
        <v>352.9999990713606</v>
      </c>
      <c r="N13" s="21">
        <v>384.99999898693886</v>
      </c>
      <c r="O13" s="21">
        <v>416.99999890251706</v>
      </c>
      <c r="P13" s="21">
        <v>448.9999988180953</v>
      </c>
      <c r="Q13" s="22">
        <v>480.9999987336735</v>
      </c>
      <c r="R13" s="18" t="s">
        <v>1</v>
      </c>
      <c r="S13" s="20">
        <v>10</v>
      </c>
    </row>
    <row r="14" spans="1:19" ht="12.75">
      <c r="A14" s="18" t="s">
        <v>1</v>
      </c>
      <c r="B14" s="19">
        <v>11</v>
      </c>
      <c r="C14" s="14">
        <v>46.254833864609594</v>
      </c>
      <c r="D14" s="14">
        <v>91.50966772921919</v>
      </c>
      <c r="E14" s="14">
        <v>136.76450159382878</v>
      </c>
      <c r="F14" s="14">
        <v>182.01933545843838</v>
      </c>
      <c r="G14" s="17">
        <v>227.27416932304797</v>
      </c>
      <c r="H14" s="14">
        <v>272.52900318765757</v>
      </c>
      <c r="I14" s="14">
        <v>317.78383705226713</v>
      </c>
      <c r="J14" s="14">
        <v>363.03867091687675</v>
      </c>
      <c r="K14" s="14">
        <v>408.2935047814864</v>
      </c>
      <c r="L14" s="14">
        <v>453.54833864609594</v>
      </c>
      <c r="M14" s="16">
        <v>498.8031725107055</v>
      </c>
      <c r="N14" s="14">
        <v>544.0580063753151</v>
      </c>
      <c r="O14" s="14">
        <v>589.3128402399248</v>
      </c>
      <c r="P14" s="14">
        <v>634.5676741045343</v>
      </c>
      <c r="Q14" s="17">
        <v>679.8225079691439</v>
      </c>
      <c r="R14" s="18" t="s">
        <v>1</v>
      </c>
      <c r="S14" s="20">
        <v>11</v>
      </c>
    </row>
    <row r="15" spans="1:19" ht="12.75">
      <c r="A15" s="18" t="s">
        <v>1</v>
      </c>
      <c r="B15" s="19">
        <v>12</v>
      </c>
      <c r="C15" s="14">
        <v>64.99999979738777</v>
      </c>
      <c r="D15" s="14">
        <v>128.99999959477555</v>
      </c>
      <c r="E15" s="14">
        <v>192.9999993921633</v>
      </c>
      <c r="F15" s="14">
        <v>256.9999991895511</v>
      </c>
      <c r="G15" s="17">
        <v>320.9999989869388</v>
      </c>
      <c r="H15" s="14">
        <v>384.9999987843266</v>
      </c>
      <c r="I15" s="14">
        <v>448.99999858171435</v>
      </c>
      <c r="J15" s="14">
        <v>512.9999983791022</v>
      </c>
      <c r="K15" s="14">
        <v>576.9999981764898</v>
      </c>
      <c r="L15" s="14">
        <v>640.9999979738776</v>
      </c>
      <c r="M15" s="16">
        <v>704.9999977712654</v>
      </c>
      <c r="N15" s="14">
        <v>768.9999975686532</v>
      </c>
      <c r="O15" s="14">
        <v>832.9999973660409</v>
      </c>
      <c r="P15" s="14">
        <v>896.9999971634287</v>
      </c>
      <c r="Q15" s="17">
        <v>960.9999969608165</v>
      </c>
      <c r="R15" s="18" t="s">
        <v>1</v>
      </c>
      <c r="S15" s="20">
        <v>12</v>
      </c>
    </row>
    <row r="16" spans="1:19" ht="12.75">
      <c r="A16" s="18" t="s">
        <v>1</v>
      </c>
      <c r="B16" s="19">
        <v>13</v>
      </c>
      <c r="C16" s="14">
        <v>91.50966768146303</v>
      </c>
      <c r="D16" s="14">
        <v>182.01933536292606</v>
      </c>
      <c r="E16" s="14">
        <v>272.52900304438907</v>
      </c>
      <c r="F16" s="14">
        <v>363.0386707258521</v>
      </c>
      <c r="G16" s="17">
        <v>453.54833840731516</v>
      </c>
      <c r="H16" s="14">
        <v>544.0580060887781</v>
      </c>
      <c r="I16" s="14">
        <v>634.5676737702412</v>
      </c>
      <c r="J16" s="14">
        <v>725.0773414517042</v>
      </c>
      <c r="K16" s="14">
        <v>815.5870091331673</v>
      </c>
      <c r="L16" s="14">
        <v>906.0966768146303</v>
      </c>
      <c r="M16" s="16">
        <v>996.6063444960934</v>
      </c>
      <c r="N16" s="14">
        <v>1087.1160121775563</v>
      </c>
      <c r="O16" s="14">
        <v>1177.6256798590193</v>
      </c>
      <c r="P16" s="14">
        <v>1268.1353475404824</v>
      </c>
      <c r="Q16" s="17">
        <v>1358.6450152219454</v>
      </c>
      <c r="R16" s="18" t="s">
        <v>1</v>
      </c>
      <c r="S16" s="20">
        <v>13</v>
      </c>
    </row>
    <row r="17" spans="1:19" ht="12.75">
      <c r="A17" s="18" t="s">
        <v>1</v>
      </c>
      <c r="B17" s="19">
        <v>14</v>
      </c>
      <c r="C17" s="14">
        <v>128.99999952723812</v>
      </c>
      <c r="D17" s="14">
        <v>256.99999905447623</v>
      </c>
      <c r="E17" s="14">
        <v>384.99999858171435</v>
      </c>
      <c r="F17" s="14">
        <v>512.9999981089525</v>
      </c>
      <c r="G17" s="17">
        <v>640.9999976361905</v>
      </c>
      <c r="H17" s="14">
        <v>768.9999971634287</v>
      </c>
      <c r="I17" s="14">
        <v>896.9999966906669</v>
      </c>
      <c r="J17" s="14">
        <v>1024.999996217905</v>
      </c>
      <c r="K17" s="14">
        <v>1152.999995745143</v>
      </c>
      <c r="L17" s="14">
        <v>1280.999995272381</v>
      </c>
      <c r="M17" s="16">
        <v>1408.9999947996193</v>
      </c>
      <c r="N17" s="14">
        <v>1536.9999943268574</v>
      </c>
      <c r="O17" s="14">
        <v>1664.9999938540955</v>
      </c>
      <c r="P17" s="14">
        <v>1792.9999933813338</v>
      </c>
      <c r="Q17" s="17">
        <v>1920.9999929085718</v>
      </c>
      <c r="R17" s="18" t="s">
        <v>1</v>
      </c>
      <c r="S17" s="20">
        <v>14</v>
      </c>
    </row>
    <row r="18" spans="1:19" ht="13.5" thickBot="1">
      <c r="A18" s="18" t="s">
        <v>1</v>
      </c>
      <c r="B18" s="19">
        <v>15</v>
      </c>
      <c r="C18" s="21">
        <v>182.01933526741374</v>
      </c>
      <c r="D18" s="21">
        <v>363.0386705348275</v>
      </c>
      <c r="E18" s="21">
        <v>544.0580058022413</v>
      </c>
      <c r="F18" s="21">
        <v>725.077341069655</v>
      </c>
      <c r="G18" s="22">
        <v>906.0966763370686</v>
      </c>
      <c r="H18" s="21">
        <v>1087.1160116044825</v>
      </c>
      <c r="I18" s="21">
        <v>1268.1353468718962</v>
      </c>
      <c r="J18" s="21">
        <v>1449.15468213931</v>
      </c>
      <c r="K18" s="21">
        <v>1630.1740174067236</v>
      </c>
      <c r="L18" s="21">
        <v>1811.1933526741373</v>
      </c>
      <c r="M18" s="23">
        <v>1992.2126879415512</v>
      </c>
      <c r="N18" s="21">
        <v>2173.232023208965</v>
      </c>
      <c r="O18" s="21">
        <v>2354.2513584763788</v>
      </c>
      <c r="P18" s="21">
        <v>2535.2706937437924</v>
      </c>
      <c r="Q18" s="22">
        <v>2716.290029011206</v>
      </c>
      <c r="R18" s="18" t="s">
        <v>1</v>
      </c>
      <c r="S18" s="20">
        <v>15</v>
      </c>
    </row>
    <row r="19" spans="1:19" ht="12.75">
      <c r="A19" s="18" t="s">
        <v>1</v>
      </c>
      <c r="B19" s="19">
        <v>16</v>
      </c>
      <c r="C19" s="14">
        <v>256.9999989194014</v>
      </c>
      <c r="D19" s="14">
        <v>512.9999978388028</v>
      </c>
      <c r="E19" s="14">
        <v>768.9999967582042</v>
      </c>
      <c r="F19" s="14">
        <v>1024.9999956776055</v>
      </c>
      <c r="G19" s="17">
        <v>1280.9999945970071</v>
      </c>
      <c r="H19" s="14">
        <v>1536.9999935164085</v>
      </c>
      <c r="I19" s="14">
        <v>1792.9999924358099</v>
      </c>
      <c r="J19" s="14">
        <v>2048.999991355211</v>
      </c>
      <c r="K19" s="14">
        <v>2304.9999902746126</v>
      </c>
      <c r="L19" s="14">
        <v>2560.9999891940142</v>
      </c>
      <c r="M19" s="16">
        <v>2816.9999881134154</v>
      </c>
      <c r="N19" s="14">
        <v>3072.999987032817</v>
      </c>
      <c r="O19" s="14">
        <v>3328.999985952218</v>
      </c>
      <c r="P19" s="14">
        <v>3584.9999848716197</v>
      </c>
      <c r="Q19" s="17">
        <v>3840.999983791021</v>
      </c>
      <c r="R19" s="18" t="s">
        <v>1</v>
      </c>
      <c r="S19" s="20">
        <v>16</v>
      </c>
    </row>
    <row r="20" spans="1:19" ht="12.75">
      <c r="A20" s="18" t="s">
        <v>1</v>
      </c>
      <c r="B20" s="19">
        <v>17</v>
      </c>
      <c r="C20" s="14">
        <v>363.03867034380283</v>
      </c>
      <c r="D20" s="14">
        <v>725.0773406876057</v>
      </c>
      <c r="E20" s="14">
        <v>1087.1160110314086</v>
      </c>
      <c r="F20" s="14">
        <v>1449.1546813752113</v>
      </c>
      <c r="G20" s="17">
        <v>1811.1933517190141</v>
      </c>
      <c r="H20" s="14">
        <v>2173.232022062817</v>
      </c>
      <c r="I20" s="14">
        <v>2535.2706924066197</v>
      </c>
      <c r="J20" s="14">
        <v>2897.3093627504227</v>
      </c>
      <c r="K20" s="14">
        <v>3259.3480330942257</v>
      </c>
      <c r="L20" s="14">
        <v>3621.3867034380282</v>
      </c>
      <c r="M20" s="16">
        <v>3983.4253737818312</v>
      </c>
      <c r="N20" s="14">
        <v>4345.464044125634</v>
      </c>
      <c r="O20" s="14">
        <v>4707.502714469437</v>
      </c>
      <c r="P20" s="24">
        <v>5069.541384813239</v>
      </c>
      <c r="Q20" s="25">
        <v>5431.580055157043</v>
      </c>
      <c r="R20" s="18" t="s">
        <v>1</v>
      </c>
      <c r="S20" s="20">
        <v>17</v>
      </c>
    </row>
    <row r="21" spans="1:19" ht="12.75">
      <c r="A21" s="18" t="s">
        <v>1</v>
      </c>
      <c r="B21" s="19">
        <v>18</v>
      </c>
      <c r="C21" s="14">
        <v>512.9999975686533</v>
      </c>
      <c r="D21" s="14">
        <v>1024.9999951373065</v>
      </c>
      <c r="E21" s="14">
        <v>1536.9999927059596</v>
      </c>
      <c r="F21" s="14">
        <v>2048.999990274613</v>
      </c>
      <c r="G21" s="17">
        <v>2560.999987843266</v>
      </c>
      <c r="H21" s="14">
        <v>3072.999985411919</v>
      </c>
      <c r="I21" s="14">
        <v>3584.9999829805724</v>
      </c>
      <c r="J21" s="14">
        <v>4096.999980549226</v>
      </c>
      <c r="K21" s="14">
        <v>4608.9999781178785</v>
      </c>
      <c r="L21" s="24">
        <v>5120.999975686532</v>
      </c>
      <c r="M21" s="26">
        <v>5632.999973255185</v>
      </c>
      <c r="N21" s="24">
        <v>6144.999970823838</v>
      </c>
      <c r="O21" s="24">
        <v>6656.999968392492</v>
      </c>
      <c r="P21" s="27">
        <v>7168.999965961145</v>
      </c>
      <c r="Q21" s="28">
        <v>7680.999963529798</v>
      </c>
      <c r="R21" s="18" t="s">
        <v>1</v>
      </c>
      <c r="S21" s="20">
        <v>18</v>
      </c>
    </row>
    <row r="22" spans="1:19" ht="12.75">
      <c r="A22" s="18" t="s">
        <v>1</v>
      </c>
      <c r="B22" s="19">
        <v>19</v>
      </c>
      <c r="C22" s="14">
        <v>725.0773403055564</v>
      </c>
      <c r="D22" s="14">
        <v>1449.1546806111128</v>
      </c>
      <c r="E22" s="14">
        <v>2173.232020916669</v>
      </c>
      <c r="F22" s="14">
        <v>2897.3093612222256</v>
      </c>
      <c r="G22" s="17">
        <v>3621.386701527782</v>
      </c>
      <c r="H22" s="14">
        <v>4345.464041833338</v>
      </c>
      <c r="I22" s="24">
        <v>5069.541382138895</v>
      </c>
      <c r="J22" s="24">
        <v>5793.618722444451</v>
      </c>
      <c r="K22" s="24">
        <v>6517.6960627500075</v>
      </c>
      <c r="L22" s="27">
        <v>7241.773403055564</v>
      </c>
      <c r="M22" s="29">
        <v>7965.85074336112</v>
      </c>
      <c r="N22" s="27">
        <v>8689.928083666677</v>
      </c>
      <c r="O22" s="27">
        <v>9414.005423972234</v>
      </c>
      <c r="P22" s="27">
        <v>10138.08276427779</v>
      </c>
      <c r="Q22" s="28">
        <v>10862.160104583345</v>
      </c>
      <c r="R22" s="18" t="s">
        <v>1</v>
      </c>
      <c r="S22" s="20">
        <v>19</v>
      </c>
    </row>
    <row r="23" spans="1:19" ht="13.5" thickBot="1">
      <c r="A23" s="30" t="s">
        <v>1</v>
      </c>
      <c r="B23" s="31">
        <v>20</v>
      </c>
      <c r="C23" s="21">
        <v>1024.9999945970071</v>
      </c>
      <c r="D23" s="21">
        <v>2048.9999891940142</v>
      </c>
      <c r="E23" s="21">
        <v>3072.9999837910214</v>
      </c>
      <c r="F23" s="21">
        <v>4096.9999783880285</v>
      </c>
      <c r="G23" s="32">
        <v>5120.999972985035</v>
      </c>
      <c r="H23" s="33">
        <v>6144.999967582043</v>
      </c>
      <c r="I23" s="34">
        <v>7168.99996217905</v>
      </c>
      <c r="J23" s="34">
        <v>8192.999956776057</v>
      </c>
      <c r="K23" s="34">
        <v>9216.999951373064</v>
      </c>
      <c r="L23" s="34">
        <v>10240.99994597007</v>
      </c>
      <c r="M23" s="35">
        <v>11264.999940567079</v>
      </c>
      <c r="N23" s="34">
        <v>12288.999935164085</v>
      </c>
      <c r="O23" s="34">
        <v>13312.999929761092</v>
      </c>
      <c r="P23" s="34">
        <v>14336.9999243581</v>
      </c>
      <c r="Q23" s="36">
        <v>15360.999918955107</v>
      </c>
      <c r="R23" s="30" t="s">
        <v>1</v>
      </c>
      <c r="S23" s="37">
        <v>20</v>
      </c>
    </row>
    <row r="24" spans="2:18" ht="13.5" thickBot="1">
      <c r="B24" s="38"/>
      <c r="C24" s="3" t="s">
        <v>0</v>
      </c>
      <c r="D24" s="4" t="s">
        <v>0</v>
      </c>
      <c r="E24" s="4" t="s">
        <v>0</v>
      </c>
      <c r="F24" s="4" t="s">
        <v>0</v>
      </c>
      <c r="G24" s="5" t="s">
        <v>0</v>
      </c>
      <c r="H24" s="3" t="s">
        <v>0</v>
      </c>
      <c r="I24" s="4" t="s">
        <v>0</v>
      </c>
      <c r="J24" s="4" t="s">
        <v>0</v>
      </c>
      <c r="K24" s="4" t="s">
        <v>0</v>
      </c>
      <c r="L24" s="5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5" t="s">
        <v>0</v>
      </c>
      <c r="R24" s="39"/>
    </row>
    <row r="25" spans="3:17" ht="13.5" thickBot="1">
      <c r="C25" s="40">
        <v>1</v>
      </c>
      <c r="D25" s="41">
        <v>2</v>
      </c>
      <c r="E25" s="41">
        <v>3</v>
      </c>
      <c r="F25" s="41">
        <v>4</v>
      </c>
      <c r="G25" s="37">
        <v>5</v>
      </c>
      <c r="H25" s="40">
        <v>6</v>
      </c>
      <c r="I25" s="41">
        <v>7</v>
      </c>
      <c r="J25" s="41">
        <v>8</v>
      </c>
      <c r="K25" s="41">
        <v>9</v>
      </c>
      <c r="L25" s="37">
        <v>10</v>
      </c>
      <c r="M25" s="41">
        <v>11</v>
      </c>
      <c r="N25" s="41">
        <v>12</v>
      </c>
      <c r="O25" s="41">
        <v>13</v>
      </c>
      <c r="P25" s="41">
        <v>14</v>
      </c>
      <c r="Q25" s="37">
        <v>15</v>
      </c>
    </row>
    <row r="27" spans="14:18" ht="13.5" thickBot="1">
      <c r="N27" s="42"/>
      <c r="O27" s="42"/>
      <c r="P27" s="42"/>
      <c r="Q27" s="42"/>
      <c r="R27" s="42"/>
    </row>
    <row r="28" spans="4:18" ht="13.5" thickBot="1">
      <c r="D28" s="2"/>
      <c r="E28" s="43" t="s">
        <v>2</v>
      </c>
      <c r="F28" s="44" t="s">
        <v>3</v>
      </c>
      <c r="G28" s="44" t="s">
        <v>4</v>
      </c>
      <c r="H28" s="45" t="s">
        <v>5</v>
      </c>
      <c r="J28" s="59" t="s">
        <v>6</v>
      </c>
      <c r="K28" s="60"/>
      <c r="N28" s="42"/>
      <c r="O28" s="42"/>
      <c r="P28" s="42"/>
      <c r="Q28" s="42"/>
      <c r="R28" s="42"/>
    </row>
    <row r="29" spans="4:20" ht="12.75">
      <c r="D29" s="46" t="s">
        <v>0</v>
      </c>
      <c r="E29" s="47">
        <v>12</v>
      </c>
      <c r="F29" s="48">
        <v>0</v>
      </c>
      <c r="G29" s="49">
        <f>150*(2^E29)/(E29+1)</f>
        <v>47261.53846153846</v>
      </c>
      <c r="H29" s="50">
        <f>350*(2^E29)/(E29+1)</f>
        <v>110276.92307692308</v>
      </c>
      <c r="J29" s="61" t="str">
        <f>FIXED($E29*SQRT(2)^$E30+1,0,1)&amp;" su"</f>
        <v>769 su</v>
      </c>
      <c r="K29" s="62"/>
      <c r="M29" s="51"/>
      <c r="N29" s="51"/>
      <c r="O29" s="51"/>
      <c r="P29" s="51"/>
      <c r="Q29" s="51"/>
      <c r="R29" s="51"/>
      <c r="S29" s="51"/>
      <c r="T29" s="51"/>
    </row>
    <row r="30" spans="4:20" ht="13.5" thickBot="1">
      <c r="D30" s="52" t="s">
        <v>1</v>
      </c>
      <c r="E30" s="53">
        <v>12</v>
      </c>
      <c r="F30" s="54">
        <f>560*(560/625*E31^2+1)</f>
        <v>72813.44</v>
      </c>
      <c r="G30" s="55">
        <f>800*(800/625*E31^2+1)</f>
        <v>148256</v>
      </c>
      <c r="H30" s="56">
        <f>900*(900/625*E31^2+1)</f>
        <v>187524</v>
      </c>
      <c r="J30" s="63"/>
      <c r="K30" s="64"/>
      <c r="M30" s="51"/>
      <c r="N30" s="51"/>
      <c r="O30" s="51"/>
      <c r="P30" s="51"/>
      <c r="Q30" s="51"/>
      <c r="R30" s="51"/>
      <c r="S30" s="51"/>
      <c r="T30" s="51"/>
    </row>
    <row r="31" spans="5:20" ht="12.75">
      <c r="E31" s="57">
        <f>IF(E30=1,0,E30)</f>
        <v>12</v>
      </c>
      <c r="M31" s="51"/>
      <c r="N31" s="51"/>
      <c r="O31" s="51"/>
      <c r="P31" s="51"/>
      <c r="Q31" s="51"/>
      <c r="R31" s="58"/>
      <c r="S31" s="51"/>
      <c r="T31" s="51"/>
    </row>
  </sheetData>
  <sheetProtection/>
  <protectedRanges>
    <protectedRange sqref="E29" name="Bereich1"/>
    <protectedRange sqref="E30" name="Bereich2"/>
  </protectedRanges>
  <mergeCells count="2">
    <mergeCell ref="J28:K28"/>
    <mergeCell ref="J29:K30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Emperor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Emperor Online</dc:creator>
  <cp:keywords/>
  <dc:description/>
  <cp:lastModifiedBy> </cp:lastModifiedBy>
  <dcterms:created xsi:type="dcterms:W3CDTF">2005-03-06T02:01:53Z</dcterms:created>
  <dcterms:modified xsi:type="dcterms:W3CDTF">2005-03-06T02:13:14Z</dcterms:modified>
  <cp:category/>
  <cp:version/>
  <cp:contentType/>
  <cp:contentStatus/>
</cp:coreProperties>
</file>